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 s="1"/>
  <c r="F120"/>
  <c r="F117"/>
  <c r="G120"/>
  <c r="G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<sst xmlns="http://schemas.openxmlformats.org/spreadsheetml/2006/main" count="206" uniqueCount="204">
  <si>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</si>
  <si>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</si>
  <si>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</si>
  <si>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</si>
  <si>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</si>
  <si>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</si>
  <si>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</si>
  <si>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</si>
  <si>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</si>
  <si>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</si>
  <si>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</si>
  <si>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</si>
  <si>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</si>
  <si>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</si>
  <si>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</si>
  <si>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</si>
  <si>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</si>
  <si>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</si>
  <si>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</si>
  <si>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</si>
  <si>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</si>
  <si>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</si>
  <si>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</si>
  <si>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</si>
  <si>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</si>
  <si>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</si>
  <si>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</si>
  <si>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</si>
  <si>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</si>
  <si>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</si>
  <si>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</si>
  <si>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</si>
  <si>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</si>
  <si>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</si>
  <si>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</si>
  <si>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</si>
  <si>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</si>
  <si>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</si>
  <si>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</si>
  <si>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</si>
  <si>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</si>
  <si>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</si>
  <si>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</si>
  <si>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</si>
  <si>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</si>
  <si>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</si>
  <si>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</si>
  <si>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</si>
  <si>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</si>
  <si>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</si>
  <si>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</si>
  <si>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</si>
  <si>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</si>
  <si>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</si>
  <si>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</si>
  <si>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</si>
  <si>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</si>
  <si>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</si>
  <si>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</si>
  <si>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</si>
  <si>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</si>
  <si>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</si>
  <si>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</si>
  <si>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</si>
  <si>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</si>
  <si>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</si>
  <si>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</si>
  <si>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</si>
  <si>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</si>
  <si>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</si>
  <si>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</si>
  <si>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</si>
  <si>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</si>
  <si>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</si>
  <si>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</si>
  <si>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</si>
  <si>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</si>
  <si>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</si>
  <si>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</si>
  <si>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</si>
  <si>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</si>
  <si>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</si>
  <si>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</si>
  <si>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</si>
  <si>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</si>
  <si>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</si>
  <si>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</si>
  <si>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</si>
  <si>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</si>
  <si>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</si>
  <si>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</si>
  <si>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</si>
  <si>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</si>
  <si>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</si>
  <si>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</si>
  <si>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</si>
  <si>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</si>
  <si>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</si>
  <si>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</si>
  <si>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</si>
  <si>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</si>
  <si>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</si>
  <si>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</si>
  <si>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</si>
  <si>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</si>
  <si>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</si>
  <si>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</si>
  <si>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</si>
  <si>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</si>
  <si>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</si>
  <si>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</si>
  <si>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</si>
  <si>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</si>
  <si>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</si>
  <si>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</si>
  <si>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</si>
  <si>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</si>
  <si>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</si>
  <si>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</si>
  <si>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</si>
  <si>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</si>
  <si>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</si>
  <si>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</si>
  <si>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</si>
  <si>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</si>
  <si>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</si>
  <si>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</si>
  <si>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</si>
  <si>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</si>
  <si>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</si>
  <si>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</si>
  <si>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</si>
  <si>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</si>
  <si>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</si>
  <si>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</si>
  <si>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</si>
  <si>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</si>
  <si>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</si>
  <si>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</si>
  <si>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</si>
  <si>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</si>
  <si>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</si>
  <si>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</si>
  <si>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</si>
  <si>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</si>
  <si>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</si>
  <si>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</si>
  <si>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</si>
  <si>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</si>
  <si>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</si>
  <si>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</si>
  <si>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</si>
  <si>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</si>
  <si>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</si>
  <si>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</si>
  <si>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</si>
  <si>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</si>
  <si>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</si>
  <si>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</si>
  <si>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</si>
  <si>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</si>
  <si>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</si>
  <si>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</si>
  <si>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</si>
  <si>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</si>
  <si>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</si>
  <si>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</si>
  <si>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</si>
  <si>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</si>
  <si>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</si>
  <si>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</si>
  <si>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</si>
  <si>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</si>
  <si>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</si>
  <si>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</si>
  <si>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</si>
  <si>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</si>
  <si>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</si>
  <si>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</si>
  <si>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</si>
  <si>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</si>
  <si>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</si>
  <si>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</si>
  <si>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</si>
  <si>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</si>
  <si>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</si>
  <si>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</si>
  <si>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</si>
  <si>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</si>
  <si>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</si>
  <si>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</si>
  <si>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</si>
  <si>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</si>
  <si>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</si>
  <si>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</si>
  <si>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</si>
  <si>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</si>
  <si>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</si>
  <si>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</si>
  <si>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</si>
  <si>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</si>
  <si>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</si>
  <si>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JORDAN PROJECTS FOR TOURISM DEVELOPMENT</t>
  </si>
  <si>
    <t>الأردن لتطوير المشاريع السياحية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</si>
</sst>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131211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>
        <v>5.75</v>
      </c>
      <c r="F6" s="13">
        <v>5.9</v>
      </c>
      <c r="G6" s="13">
        <v>6.5</v>
      </c>
      <c r="H6" s="4" t="s">
        <v>139</v>
      </c>
    </row>
    <row r="7" spans="4:8" ht="20.100000000000001" customHeight="1">
      <c r="D7" s="10" t="s">
        <v>126</v>
      </c>
      <c r="E7" s="14">
        <v>60455.3</v>
      </c>
      <c r="F7" s="14">
        <v>1168.2</v>
      </c>
      <c r="G7" s="14">
        <v>361221.2</v>
      </c>
      <c r="H7" s="4" t="s">
        <v>140</v>
      </c>
    </row>
    <row r="8" spans="4:8" ht="20.100000000000001" customHeight="1">
      <c r="D8" s="10" t="s">
        <v>25</v>
      </c>
      <c r="E8" s="14">
        <v>10270</v>
      </c>
      <c r="F8" s="14">
        <v>197</v>
      </c>
      <c r="G8" s="14">
        <v>50338</v>
      </c>
      <c r="H8" s="4" t="s">
        <v>1</v>
      </c>
    </row>
    <row r="9" spans="4:8" ht="20.100000000000001" customHeight="1">
      <c r="D9" s="10" t="s">
        <v>26</v>
      </c>
      <c r="E9" s="14">
        <v>4</v>
      </c>
      <c r="F9" s="14">
        <v>5</v>
      </c>
      <c r="G9" s="14">
        <v>50</v>
      </c>
      <c r="H9" s="4" t="s">
        <v>2</v>
      </c>
    </row>
    <row r="10" spans="4:8" ht="20.100000000000001" customHeight="1">
      <c r="D10" s="10" t="s">
        <v>27</v>
      </c>
      <c r="E10" s="14">
        <v>21500000</v>
      </c>
      <c r="F10" s="14">
        <v>21500000</v>
      </c>
      <c r="G10" s="14">
        <v>21500000</v>
      </c>
      <c r="H10" s="4" t="s">
        <v>24</v>
      </c>
    </row>
    <row r="11" spans="4:8" ht="20.100000000000001" customHeight="1">
      <c r="D11" s="10" t="s">
        <v>127</v>
      </c>
      <c r="E11" s="14">
        <v>123625000</v>
      </c>
      <c r="F11" s="14">
        <v>126850000</v>
      </c>
      <c r="G11" s="14">
        <v>139750000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38890</v>
      </c>
      <c r="F16" s="59">
        <v>77395</v>
      </c>
      <c r="G16" s="59">
        <v>189879</v>
      </c>
      <c r="H16" s="3" t="s">
        <v>58</v>
      </c>
    </row>
    <row r="17" spans="4:8" ht="20.100000000000001" customHeight="1">
      <c r="D17" s="10" t="s">
        <v>128</v>
      </c>
      <c r="E17" s="57">
        <v>1074928</v>
      </c>
      <c r="F17" s="57">
        <v>919377</v>
      </c>
      <c r="G17" s="57">
        <v>1045589</v>
      </c>
      <c r="H17" s="4" t="s">
        <v>59</v>
      </c>
    </row>
    <row r="18" spans="4:8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4" t="s">
        <v>168</v>
      </c>
    </row>
    <row r="19" spans="4:8" ht="20.100000000000001" customHeight="1">
      <c r="D19" s="19" t="s">
        <v>179</v>
      </c>
      <c r="E19" s="57">
        <v>0</v>
      </c>
      <c r="F19" s="57">
        <v>90869</v>
      </c>
      <c r="G19" s="57">
        <v>120385</v>
      </c>
      <c r="H19" s="4" t="s">
        <v>169</v>
      </c>
    </row>
    <row r="20" spans="4:8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4" t="s">
        <v>170</v>
      </c>
    </row>
    <row r="21" spans="4:8" ht="20.100000000000001" customHeight="1">
      <c r="D21" s="19" t="s">
        <v>181</v>
      </c>
      <c r="E21" s="57">
        <v>455929</v>
      </c>
      <c r="F21" s="57">
        <v>476790</v>
      </c>
      <c r="G21" s="57">
        <v>558993</v>
      </c>
      <c r="H21" s="4" t="s">
        <v>171</v>
      </c>
    </row>
    <row r="22" spans="4:8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4" t="s">
        <v>172</v>
      </c>
    </row>
    <row r="23" spans="4:8" ht="20.100000000000001" customHeight="1">
      <c r="D23" s="10" t="s">
        <v>70</v>
      </c>
      <c r="E23" s="57">
        <v>47054489</v>
      </c>
      <c r="F23" s="57">
        <v>48170240</v>
      </c>
      <c r="G23" s="57">
        <v>47886642</v>
      </c>
      <c r="H23" s="4" t="s">
        <v>60</v>
      </c>
    </row>
    <row r="24" spans="4:8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4" t="s">
        <v>82</v>
      </c>
    </row>
    <row r="25" spans="4:8" ht="20.100000000000001" customHeight="1">
      <c r="D25" s="10" t="s">
        <v>158</v>
      </c>
      <c r="E25" s="57">
        <v>5184170</v>
      </c>
      <c r="F25" s="57">
        <v>5832484</v>
      </c>
      <c r="G25" s="57">
        <v>6437720</v>
      </c>
      <c r="H25" s="4" t="s">
        <v>173</v>
      </c>
    </row>
    <row r="26" spans="4:8" ht="20.100000000000001" customHeight="1">
      <c r="D26" s="10" t="s">
        <v>183</v>
      </c>
      <c r="E26" s="57">
        <v>12110392</v>
      </c>
      <c r="F26" s="57">
        <v>12673589</v>
      </c>
      <c r="G26" s="57">
        <v>13236786</v>
      </c>
      <c r="H26" s="4" t="s">
        <v>174</v>
      </c>
    </row>
    <row r="27" spans="4:8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4" t="s">
        <v>83</v>
      </c>
    </row>
    <row r="28" spans="4:8" ht="20.100000000000001" customHeight="1">
      <c r="D28" s="10" t="s">
        <v>71</v>
      </c>
      <c r="E28" s="57">
        <v>17294562</v>
      </c>
      <c r="F28" s="57">
        <v>18506073</v>
      </c>
      <c r="G28" s="57">
        <v>19674506</v>
      </c>
      <c r="H28" s="4" t="s">
        <v>175</v>
      </c>
    </row>
    <row r="29" spans="4:8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4" t="s">
        <v>176</v>
      </c>
    </row>
    <row r="30" spans="4:8" ht="20.100000000000001" customHeight="1">
      <c r="D30" s="21" t="s">
        <v>29</v>
      </c>
      <c r="E30" s="60">
        <v>64349051</v>
      </c>
      <c r="F30" s="60">
        <v>66676313</v>
      </c>
      <c r="G30" s="60">
        <v>67561148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>
        <v>4300355</v>
      </c>
      <c r="F35" s="59">
        <v>3352050</v>
      </c>
      <c r="G35" s="59">
        <v>4130638</v>
      </c>
      <c r="H35" s="3" t="s">
        <v>150</v>
      </c>
    </row>
    <row r="36" spans="4:8" ht="20.100000000000001" customHeight="1">
      <c r="D36" s="10" t="s">
        <v>101</v>
      </c>
      <c r="E36" s="57">
        <v>537199</v>
      </c>
      <c r="F36" s="57">
        <v>217460</v>
      </c>
      <c r="G36" s="57">
        <v>476340</v>
      </c>
      <c r="H36" s="4" t="s">
        <v>151</v>
      </c>
    </row>
    <row r="37" spans="4:8" ht="20.100000000000001" customHeight="1">
      <c r="D37" s="10" t="s">
        <v>102</v>
      </c>
      <c r="E37" s="57">
        <v>5340385</v>
      </c>
      <c r="F37" s="57">
        <v>0</v>
      </c>
      <c r="G37" s="57">
        <v>0</v>
      </c>
      <c r="H37" s="4" t="s">
        <v>84</v>
      </c>
    </row>
    <row r="38" spans="4:8" ht="20.100000000000001" customHeight="1">
      <c r="D38" s="10" t="s">
        <v>103</v>
      </c>
      <c r="E38" s="57">
        <v>0</v>
      </c>
      <c r="F38" s="57">
        <v>4957817</v>
      </c>
      <c r="G38" s="57">
        <v>0</v>
      </c>
      <c r="H38" s="4" t="s">
        <v>85</v>
      </c>
    </row>
    <row r="39" spans="4:8" ht="20.100000000000001" customHeight="1">
      <c r="D39" s="10" t="s">
        <v>104</v>
      </c>
      <c r="E39" s="57">
        <v>20398487</v>
      </c>
      <c r="F39" s="57">
        <v>17186369</v>
      </c>
      <c r="G39" s="57">
        <v>13022701</v>
      </c>
      <c r="H39" s="4" t="s">
        <v>86</v>
      </c>
    </row>
    <row r="40" spans="4:8" ht="20.100000000000001" customHeight="1">
      <c r="D40" s="10" t="s">
        <v>105</v>
      </c>
      <c r="E40" s="57">
        <v>16440000</v>
      </c>
      <c r="F40" s="57">
        <v>18114584</v>
      </c>
      <c r="G40" s="57">
        <v>21160151</v>
      </c>
      <c r="H40" s="4" t="s">
        <v>152</v>
      </c>
    </row>
    <row r="41" spans="4:8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4" t="s">
        <v>153</v>
      </c>
    </row>
    <row r="42" spans="4:8" ht="20.100000000000001" customHeight="1">
      <c r="D42" s="10" t="s">
        <v>106</v>
      </c>
      <c r="E42" s="57">
        <v>150000</v>
      </c>
      <c r="F42" s="57">
        <v>150000</v>
      </c>
      <c r="G42" s="57">
        <v>219353</v>
      </c>
      <c r="H42" s="4" t="s">
        <v>87</v>
      </c>
    </row>
    <row r="43" spans="4:8" ht="20.100000000000001" customHeight="1">
      <c r="D43" s="20" t="s">
        <v>107</v>
      </c>
      <c r="E43" s="60">
        <v>36988487</v>
      </c>
      <c r="F43" s="60">
        <v>35450953</v>
      </c>
      <c r="G43" s="60">
        <v>34402205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21500000</v>
      </c>
      <c r="F46" s="59">
        <v>21500000</v>
      </c>
      <c r="G46" s="59">
        <v>21500000</v>
      </c>
      <c r="H46" s="3" t="s">
        <v>5</v>
      </c>
    </row>
    <row r="47" spans="4:8" ht="20.100000000000001" customHeight="1">
      <c r="D47" s="10" t="s">
        <v>31</v>
      </c>
      <c r="E47" s="57">
        <v>21500000</v>
      </c>
      <c r="F47" s="57">
        <v>21500000</v>
      </c>
      <c r="G47" s="57">
        <v>21500000</v>
      </c>
      <c r="H47" s="4" t="s">
        <v>6</v>
      </c>
    </row>
    <row r="48" spans="4:8" ht="20.100000000000001" customHeight="1">
      <c r="D48" s="10" t="s">
        <v>130</v>
      </c>
      <c r="E48" s="57">
        <v>21500000</v>
      </c>
      <c r="F48" s="57">
        <v>21500000</v>
      </c>
      <c r="G48" s="57">
        <v>21500000</v>
      </c>
      <c r="H48" s="4" t="s">
        <v>7</v>
      </c>
    </row>
    <row r="49" spans="4:8" ht="20.100000000000001" customHeight="1">
      <c r="D49" s="10" t="s">
        <v>73</v>
      </c>
      <c r="E49" s="57">
        <v>1421613</v>
      </c>
      <c r="F49" s="57">
        <v>1421613</v>
      </c>
      <c r="G49" s="57">
        <v>1421613</v>
      </c>
      <c r="H49" s="4" t="s">
        <v>61</v>
      </c>
    </row>
    <row r="50" spans="4:8" ht="20.100000000000001" customHeight="1">
      <c r="D50" s="10" t="s">
        <v>32</v>
      </c>
      <c r="E50" s="57">
        <v>1527192</v>
      </c>
      <c r="F50" s="57">
        <v>1527192</v>
      </c>
      <c r="G50" s="57">
        <v>1527192</v>
      </c>
      <c r="H50" s="4" t="s">
        <v>8</v>
      </c>
    </row>
    <row r="51" spans="4:8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4" t="s">
        <v>9</v>
      </c>
    </row>
    <row r="52" spans="4:8" ht="20.100000000000001" customHeight="1">
      <c r="D52" s="10" t="s">
        <v>34</v>
      </c>
      <c r="E52" s="57">
        <v>8750000</v>
      </c>
      <c r="F52" s="57">
        <v>8750000</v>
      </c>
      <c r="G52" s="57">
        <v>8750000</v>
      </c>
      <c r="H52" s="4" t="s">
        <v>154</v>
      </c>
    </row>
    <row r="53" spans="4:8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4" t="s">
        <v>12</v>
      </c>
    </row>
    <row r="56" spans="4:8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4" t="s">
        <v>167</v>
      </c>
    </row>
    <row r="57" spans="4:8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4" t="s">
        <v>62</v>
      </c>
    </row>
    <row r="58" spans="4:8" ht="20.100000000000001" customHeight="1">
      <c r="D58" s="10" t="s">
        <v>39</v>
      </c>
      <c r="E58" s="57">
        <v>-5838241</v>
      </c>
      <c r="F58" s="57">
        <v>-1973445</v>
      </c>
      <c r="G58" s="57">
        <v>-39862</v>
      </c>
      <c r="H58" s="4" t="s">
        <v>155</v>
      </c>
    </row>
    <row r="59" spans="4:8" ht="20.100000000000001" customHeight="1">
      <c r="D59" s="10" t="s">
        <v>38</v>
      </c>
      <c r="E59" s="57">
        <v>27360564</v>
      </c>
      <c r="F59" s="57">
        <v>31225360</v>
      </c>
      <c r="G59" s="57">
        <v>33158943</v>
      </c>
      <c r="H59" s="4" t="s">
        <v>14</v>
      </c>
    </row>
    <row r="60" spans="4:8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43" t="s">
        <v>184</v>
      </c>
    </row>
    <row r="61" spans="4:8" ht="20.100000000000001" customHeight="1">
      <c r="D61" s="11" t="s">
        <v>74</v>
      </c>
      <c r="E61" s="60">
        <v>64349051</v>
      </c>
      <c r="F61" s="60">
        <v>66676313</v>
      </c>
      <c r="G61" s="60">
        <v>67561148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>
        <v>6071491</v>
      </c>
      <c r="F65" s="59">
        <v>6564639</v>
      </c>
      <c r="G65" s="59">
        <v>8544475</v>
      </c>
      <c r="H65" s="3" t="s">
        <v>88</v>
      </c>
    </row>
    <row r="66" spans="4:8" ht="20.100000000000001" customHeight="1">
      <c r="D66" s="10" t="s">
        <v>110</v>
      </c>
      <c r="E66" s="57">
        <v>3874328</v>
      </c>
      <c r="F66" s="57">
        <v>3758476</v>
      </c>
      <c r="G66" s="57">
        <v>5237842</v>
      </c>
      <c r="H66" s="4" t="s">
        <v>89</v>
      </c>
    </row>
    <row r="67" spans="4:8" ht="20.100000000000001" customHeight="1">
      <c r="D67" s="10" t="s">
        <v>132</v>
      </c>
      <c r="E67" s="57">
        <v>2197163</v>
      </c>
      <c r="F67" s="57">
        <v>2806163</v>
      </c>
      <c r="G67" s="57">
        <v>3306633</v>
      </c>
      <c r="H67" s="4" t="s">
        <v>90</v>
      </c>
    </row>
    <row r="68" spans="4:8" ht="20.100000000000001" customHeight="1">
      <c r="D68" s="10" t="s">
        <v>111</v>
      </c>
      <c r="E68" s="57">
        <v>692270</v>
      </c>
      <c r="F68" s="57">
        <v>1969827</v>
      </c>
      <c r="G68" s="57">
        <v>548036</v>
      </c>
      <c r="H68" s="4" t="s">
        <v>91</v>
      </c>
    </row>
    <row r="69" spans="4:8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4" t="s">
        <v>92</v>
      </c>
    </row>
    <row r="70" spans="4:8" ht="20.100000000000001" customHeight="1">
      <c r="D70" s="10" t="s">
        <v>113</v>
      </c>
      <c r="E70" s="57">
        <v>1274299</v>
      </c>
      <c r="F70" s="57">
        <v>1268682</v>
      </c>
      <c r="G70" s="57">
        <v>1300942</v>
      </c>
      <c r="H70" s="4" t="s">
        <v>93</v>
      </c>
    </row>
    <row r="71" spans="4:8" ht="20.100000000000001" customHeight="1">
      <c r="D71" s="10" t="s">
        <v>114</v>
      </c>
      <c r="E71" s="57">
        <v>1274299</v>
      </c>
      <c r="F71" s="57">
        <v>1268682</v>
      </c>
      <c r="G71" s="57">
        <v>2879330</v>
      </c>
      <c r="H71" s="4" t="s">
        <v>94</v>
      </c>
    </row>
    <row r="72" spans="4:8" ht="20.100000000000001" customHeight="1">
      <c r="D72" s="10" t="s">
        <v>115</v>
      </c>
      <c r="E72" s="57">
        <v>230594</v>
      </c>
      <c r="F72" s="57">
        <v>-432346</v>
      </c>
      <c r="G72" s="57">
        <v>-120733</v>
      </c>
      <c r="H72" s="4" t="s">
        <v>95</v>
      </c>
    </row>
    <row r="73" spans="4:8" ht="20.100000000000001" customHeight="1">
      <c r="D73" s="10" t="s">
        <v>116</v>
      </c>
      <c r="E73" s="57">
        <v>8391</v>
      </c>
      <c r="F73" s="57">
        <v>95986</v>
      </c>
      <c r="G73" s="57">
        <v>71263</v>
      </c>
      <c r="H73" s="4" t="s">
        <v>63</v>
      </c>
    </row>
    <row r="74" spans="4:8" ht="20.100000000000001" customHeight="1">
      <c r="D74" s="10" t="s">
        <v>117</v>
      </c>
      <c r="E74" s="57">
        <v>1758284</v>
      </c>
      <c r="F74" s="57">
        <v>167654</v>
      </c>
      <c r="G74" s="57">
        <v>1180</v>
      </c>
      <c r="H74" s="4" t="s">
        <v>64</v>
      </c>
    </row>
    <row r="75" spans="4:8" ht="20.100000000000001" customHeight="1">
      <c r="D75" s="10" t="s">
        <v>123</v>
      </c>
      <c r="E75" s="57">
        <v>-1519299</v>
      </c>
      <c r="F75" s="57">
        <v>-504014</v>
      </c>
      <c r="G75" s="57">
        <v>-50650</v>
      </c>
      <c r="H75" s="4" t="s">
        <v>96</v>
      </c>
    </row>
    <row r="76" spans="4:8" ht="20.100000000000001" customHeight="1">
      <c r="D76" s="10" t="s">
        <v>118</v>
      </c>
      <c r="E76" s="57">
        <v>2345497</v>
      </c>
      <c r="F76" s="57">
        <v>1429569</v>
      </c>
      <c r="G76" s="57">
        <v>402364</v>
      </c>
      <c r="H76" s="4" t="s">
        <v>97</v>
      </c>
    </row>
    <row r="77" spans="4:8" ht="20.100000000000001" customHeight="1">
      <c r="D77" s="10" t="s">
        <v>190</v>
      </c>
      <c r="E77" s="57">
        <v>-3864796</v>
      </c>
      <c r="F77" s="57">
        <v>-1933583</v>
      </c>
      <c r="G77" s="57">
        <v>-453014</v>
      </c>
      <c r="H77" s="50" t="s">
        <v>199</v>
      </c>
    </row>
    <row r="78" spans="4:8" ht="20.100000000000001" customHeight="1">
      <c r="D78" s="10" t="s">
        <v>157</v>
      </c>
      <c r="E78" s="57">
        <v>0</v>
      </c>
      <c r="F78" s="57">
        <v>0</v>
      </c>
      <c r="G78" s="57">
        <v>177911</v>
      </c>
      <c r="H78" s="50" t="s">
        <v>191</v>
      </c>
    </row>
    <row r="79" spans="4:8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0" t="s">
        <v>193</v>
      </c>
    </row>
    <row r="80" spans="4:8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0" t="s">
        <v>133</v>
      </c>
    </row>
    <row r="81" spans="4:8" ht="20.100000000000001" customHeight="1">
      <c r="D81" s="10" t="s">
        <v>195</v>
      </c>
      <c r="E81" s="57">
        <v>0</v>
      </c>
      <c r="F81" s="57">
        <v>0</v>
      </c>
      <c r="G81" s="57">
        <v>47143</v>
      </c>
      <c r="H81" s="50" t="s">
        <v>196</v>
      </c>
    </row>
    <row r="82" spans="4:8" ht="20.100000000000001" customHeight="1">
      <c r="D82" s="10" t="s">
        <v>187</v>
      </c>
      <c r="E82" s="57">
        <v>-3864796</v>
      </c>
      <c r="F82" s="57">
        <v>-1933583</v>
      </c>
      <c r="G82" s="57">
        <v>-678068</v>
      </c>
      <c r="H82" s="50" t="s">
        <v>186</v>
      </c>
    </row>
    <row r="83" spans="4:8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0" t="s">
        <v>184</v>
      </c>
    </row>
    <row r="84" spans="4:8" ht="20.100000000000001" customHeight="1">
      <c r="D84" s="11" t="s">
        <v>197</v>
      </c>
      <c r="E84" s="60">
        <v>-3864796</v>
      </c>
      <c r="F84" s="60">
        <v>-1933583</v>
      </c>
      <c r="G84" s="60">
        <v>-678068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>
        <v>77395</v>
      </c>
      <c r="F88" s="59">
        <v>189879</v>
      </c>
      <c r="G88" s="59">
        <v>76015</v>
      </c>
      <c r="H88" s="3" t="s">
        <v>16</v>
      </c>
    </row>
    <row r="89" spans="4:8" ht="20.100000000000001" customHeight="1">
      <c r="D89" s="10" t="s">
        <v>43</v>
      </c>
      <c r="E89" s="57">
        <v>992563</v>
      </c>
      <c r="F89" s="57">
        <v>-1868024</v>
      </c>
      <c r="G89" s="57">
        <v>-342641</v>
      </c>
      <c r="H89" s="4" t="s">
        <v>17</v>
      </c>
    </row>
    <row r="90" spans="4:8" ht="20.100000000000001" customHeight="1">
      <c r="D90" s="10" t="s">
        <v>44</v>
      </c>
      <c r="E90" s="57">
        <v>-58791</v>
      </c>
      <c r="F90" s="57">
        <v>-103565</v>
      </c>
      <c r="G90" s="57">
        <v>-711061</v>
      </c>
      <c r="H90" s="4" t="s">
        <v>18</v>
      </c>
    </row>
    <row r="91" spans="4:8" ht="20.100000000000001" customHeight="1">
      <c r="D91" s="10" t="s">
        <v>45</v>
      </c>
      <c r="E91" s="57">
        <v>-972277</v>
      </c>
      <c r="F91" s="57">
        <v>1859105</v>
      </c>
      <c r="G91" s="57">
        <v>1167566</v>
      </c>
      <c r="H91" s="4" t="s">
        <v>19</v>
      </c>
    </row>
    <row r="92" spans="4:8" ht="20.100000000000001" customHeight="1">
      <c r="D92" s="21" t="s">
        <v>47</v>
      </c>
      <c r="E92" s="60">
        <v>38890</v>
      </c>
      <c r="F92" s="60">
        <v>77395</v>
      </c>
      <c r="G92" s="60">
        <v>189879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4.7767441860465117E-2</v>
      </c>
      <c r="F96" s="22">
        <f>+F8*100/F10</f>
        <v>9.1627906976744181E-4</v>
      </c>
      <c r="G96" s="22">
        <f>+G8*100/G10</f>
        <v>0.23413023255813953</v>
      </c>
      <c r="H96" s="3" t="s">
        <v>22</v>
      </c>
    </row>
    <row r="97" spans="1:14" ht="20.100000000000001" customHeight="1">
      <c r="D97" s="10" t="s">
        <v>49</v>
      </c>
      <c r="E97" s="13">
        <f>+E84/E10</f>
        <v>-0.17975795348837209</v>
      </c>
      <c r="F97" s="13">
        <f>+F84/F10</f>
        <v>-8.9934093023255821E-2</v>
      </c>
      <c r="G97" s="13">
        <f>+G84/G10</f>
        <v>-3.1538046511627907E-2</v>
      </c>
      <c r="H97" s="4" t="s">
        <v>23</v>
      </c>
    </row>
    <row r="98" spans="1:14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4" t="s">
        <v>159</v>
      </c>
    </row>
    <row r="99" spans="1:14" ht="20.100000000000001" customHeight="1">
      <c r="D99" s="10" t="s">
        <v>51</v>
      </c>
      <c r="E99" s="13">
        <f>+E59/E10</f>
        <v>1.2725843720930232</v>
      </c>
      <c r="F99" s="13">
        <f>+F59/F10</f>
        <v>1.4523423255813954</v>
      </c>
      <c r="G99" s="13">
        <f>+G59/G10</f>
        <v>1.5422764186046511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-31.987458070231909</v>
      </c>
      <c r="F100" s="13">
        <f>+F11/F84</f>
        <v>-65.603597052725434</v>
      </c>
      <c r="G100" s="13">
        <f>+G11/G84</f>
        <v>-206.10027312894871</v>
      </c>
      <c r="H100" s="4" t="s">
        <v>145</v>
      </c>
    </row>
    <row r="101" spans="1:14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4.5183644606156514</v>
      </c>
      <c r="F103" s="23">
        <f>+F11/F59</f>
        <v>4.0624031236149083</v>
      </c>
      <c r="G103" s="23">
        <f>+G11/G59</f>
        <v>4.2145492997168219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>
        <f>+E67*100/E65</f>
        <v>36.188194959030653</v>
      </c>
      <c r="F105" s="30">
        <f>+F67*100/F65</f>
        <v>42.746646083661261</v>
      </c>
      <c r="G105" s="30">
        <f>+G67*100/G65</f>
        <v>38.699077474040244</v>
      </c>
      <c r="H105" s="3" t="s">
        <v>122</v>
      </c>
    </row>
    <row r="106" spans="1:14" ht="20.100000000000001" customHeight="1">
      <c r="D106" s="10" t="s">
        <v>76</v>
      </c>
      <c r="E106" s="31">
        <f>+E75*100/E65</f>
        <v>-25.023490934928503</v>
      </c>
      <c r="F106" s="31">
        <f>+F75*100/F65</f>
        <v>-7.6777108383263721</v>
      </c>
      <c r="G106" s="31">
        <f>+G75*100/G65</f>
        <v>-0.59278071502345087</v>
      </c>
      <c r="H106" s="4" t="s">
        <v>148</v>
      </c>
    </row>
    <row r="107" spans="1:14" ht="20.100000000000001" customHeight="1">
      <c r="D107" s="10" t="s">
        <v>77</v>
      </c>
      <c r="E107" s="31">
        <f>+E82*100/E65</f>
        <v>-63.654809008199138</v>
      </c>
      <c r="F107" s="31">
        <f>+F82*100/F65</f>
        <v>-29.454521413896483</v>
      </c>
      <c r="G107" s="31">
        <f>+G82*100/G65</f>
        <v>-7.9357479540872902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-2.3610278261912518</v>
      </c>
      <c r="F108" s="31">
        <f>(F82+F76)*100/F30</f>
        <v>-0.75591162336765683</v>
      </c>
      <c r="G108" s="31">
        <f>(G82+G76)*100/G30</f>
        <v>-0.40808069158327503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-14.125425192258463</v>
      </c>
      <c r="F109" s="29">
        <f>+F84*100/F59</f>
        <v>-6.1923481426635272</v>
      </c>
      <c r="G109" s="29">
        <f>+G84*100/G59</f>
        <v>-2.044902336000276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57.481013977968381</v>
      </c>
      <c r="F111" s="22">
        <f>+F43*100/F30</f>
        <v>53.168736249708346</v>
      </c>
      <c r="G111" s="22">
        <f>+G43*100/G30</f>
        <v>50.920101298456323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42.518986022031619</v>
      </c>
      <c r="F112" s="13">
        <f>+F59*100/F30</f>
        <v>46.831263750291654</v>
      </c>
      <c r="G112" s="13">
        <f>+G59*100/G30</f>
        <v>49.079898701543677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>
        <f>+E75/E76</f>
        <v>-0.64775141473214415</v>
      </c>
      <c r="F113" s="23">
        <f>+F75/F76</f>
        <v>-0.35256360483474392</v>
      </c>
      <c r="G113" s="23">
        <f>+G75/G76</f>
        <v>-0.12588104303565925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9.4352455951525999E-2</v>
      </c>
      <c r="F115" s="22">
        <f>+F65/F30</f>
        <v>9.8455339004722711E-2</v>
      </c>
      <c r="G115" s="22">
        <f>+G65/G30</f>
        <v>0.12647024588747366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0.35106358865867782</v>
      </c>
      <c r="F116" s="13">
        <f>+F65/F28</f>
        <v>0.35472890439803195</v>
      </c>
      <c r="G116" s="13">
        <f>+G65/G28</f>
        <v>0.43429171741338768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0.22777200421878721</v>
      </c>
      <c r="F117" s="23">
        <f>+F65/F120</f>
        <v>0.21187278374609808</v>
      </c>
      <c r="G117" s="23">
        <f>+G65/G120</f>
        <v>0.24508058340277711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2.3067636830123726</v>
      </c>
      <c r="F119" s="58">
        <f>+F23/F39</f>
        <v>2.802816580977634</v>
      </c>
      <c r="G119" s="58">
        <f>+G23/G39</f>
        <v>3.6771666645805658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26656002</v>
      </c>
      <c r="F120" s="60">
        <f>+F23-F39</f>
        <v>30983871</v>
      </c>
      <c r="G120" s="60">
        <f>+G23-G39</f>
        <v>34863941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2014-03-05T10:43:47Z</dcterms:modified>
</cp:coreProperties>
</file>